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9320" windowHeight="8010" activeTab="0"/>
  </bookViews>
  <sheets>
    <sheet name="2-р хүснэгт" sheetId="1" r:id="rId1"/>
    <sheet name="Sheet3" sheetId="2" r:id="rId2"/>
  </sheets>
  <definedNames/>
  <calcPr fullCalcOnLoad="1"/>
</workbook>
</file>

<file path=xl/sharedStrings.xml><?xml version="1.0" encoding="utf-8"?>
<sst xmlns="http://schemas.openxmlformats.org/spreadsheetml/2006/main" count="132" uniqueCount="117">
  <si>
    <t>№</t>
  </si>
  <si>
    <t>Төслийн нэр</t>
  </si>
  <si>
    <t>Шинээр</t>
  </si>
  <si>
    <t>Газар тариалан</t>
  </si>
  <si>
    <t>Идэр баялаг ХХК</t>
  </si>
  <si>
    <t>Их тод ХХК</t>
  </si>
  <si>
    <t>Ширмэг цүнх ХХК</t>
  </si>
  <si>
    <t>Шим дүүрэн сааль ХХК</t>
  </si>
  <si>
    <t>Сарнайн хүрээлэн ХХК</t>
  </si>
  <si>
    <t>Наран тунамал ХХК</t>
  </si>
  <si>
    <t>Ганга зайвар ХХК</t>
  </si>
  <si>
    <t>Үйлдвэрлэлийн тоног төхөөрөмжийн өргөтгөлийн төсөл</t>
  </si>
  <si>
    <t>Ариун цэврийн цаас. Үйлдвэрийн төсөл</t>
  </si>
  <si>
    <t>Замаска болон цавууны үйлдвэр төсөл</t>
  </si>
  <si>
    <t>ИДЭР ГАЗ авто газ болон ШТС төсөл</t>
  </si>
  <si>
    <t>Өвлийн нарлаг хүлэмжийн аж ахуй төсөл</t>
  </si>
  <si>
    <t>ШИМ СҮҮ саалийн үнээний фермерийн аж ахуйн төсөл</t>
  </si>
  <si>
    <t>Ширмэг брэнд арьс ширэн бүтээгдэхүүн бизнес төлөвлөгөө</t>
  </si>
  <si>
    <t>Барилгын материал</t>
  </si>
  <si>
    <t>тоног төхөөрөмж</t>
  </si>
  <si>
    <t>Эргэлтийн хөрөнгө</t>
  </si>
  <si>
    <t xml:space="preserve">                Дэд хорооны нарийн бичиг, ЖДҮ-н бодлогын хэрэгжилт хариуцсан мэргэжилтэн      Ж.Бат-Эрдэнэ  /                                         /                                    </t>
  </si>
  <si>
    <t>Зээлдэгчийн нэрс</t>
  </si>
  <si>
    <t>Кампани, аж ахуйн нэгжийн регистер</t>
  </si>
  <si>
    <t>Байгуулагдсан он</t>
  </si>
  <si>
    <t>Утас</t>
  </si>
  <si>
    <t>Үйл ажиллагааны чиглэл</t>
  </si>
  <si>
    <t>Төслийн зориулалт</t>
  </si>
  <si>
    <t>Ажлын байрны тоо</t>
  </si>
  <si>
    <t>Хүчин чадал /кг,м,ш,жилд/</t>
  </si>
  <si>
    <t>Борлуулалтын орлого   /сая.төг жилд/</t>
  </si>
  <si>
    <t>Оршин байгаа хаяг</t>
  </si>
  <si>
    <t xml:space="preserve">Захирлын </t>
  </si>
  <si>
    <t>Төслийн нийт хөрөнгө оруулалт /сая төг/</t>
  </si>
  <si>
    <t>Зээлийн хөрөнгөөр /сая төг/</t>
  </si>
  <si>
    <t>Өөрийн хөрөнгөөр /сая төг/</t>
  </si>
  <si>
    <t>Зориулалт дэлгэрэнгүйгээр</t>
  </si>
  <si>
    <t>Өргөтгөсөн эсвэл шинээр</t>
  </si>
  <si>
    <t>Эргэлтийн хөрөнгө эсвэл үндсэн хөрөнгө</t>
  </si>
  <si>
    <t>шинэ</t>
  </si>
  <si>
    <t>Хадгалагдсан</t>
  </si>
  <si>
    <t>Овог /эцгийн нэр/</t>
  </si>
  <si>
    <t xml:space="preserve">Нэр </t>
  </si>
  <si>
    <t>Регистер</t>
  </si>
  <si>
    <t>Дэмжсэн /сая төг/</t>
  </si>
  <si>
    <t>Үндсэн хөрөнгө</t>
  </si>
  <si>
    <t>Мал аж ахуй</t>
  </si>
  <si>
    <t>өргөжүүлэх</t>
  </si>
  <si>
    <t>99352269 98656161</t>
  </si>
  <si>
    <t>Хүнс, мах боловсруулах, хиам</t>
  </si>
  <si>
    <t>тоног төхөөрөмж 100 сая</t>
  </si>
  <si>
    <t>33 нэр бөртлийн бүтээгдэхүүн үйлдвэрлэнэ</t>
  </si>
  <si>
    <t>Баянцагаан баг</t>
  </si>
  <si>
    <t xml:space="preserve">Далх </t>
  </si>
  <si>
    <t>Сэргэлэн</t>
  </si>
  <si>
    <t>ЕП64061811</t>
  </si>
  <si>
    <t>мал амьтан</t>
  </si>
  <si>
    <t>Өргөжүүлэх</t>
  </si>
  <si>
    <t>Үйлдвэрийн байр 100 сая</t>
  </si>
  <si>
    <t>Оюут баг</t>
  </si>
  <si>
    <t>99086806 89112012</t>
  </si>
  <si>
    <t>Боловсруулах үйлдвэр</t>
  </si>
  <si>
    <t>Эргэлтийн хөрөнгө 95 сая</t>
  </si>
  <si>
    <t>4.2 сая м2 ОО цаас</t>
  </si>
  <si>
    <t>Цагаан чулуут баг</t>
  </si>
  <si>
    <t>Доёджав</t>
  </si>
  <si>
    <t>Баярбат</t>
  </si>
  <si>
    <t>ФЖ65070216</t>
  </si>
  <si>
    <t>Баасанхүү</t>
  </si>
  <si>
    <t>Үндсэн хөрөнгө, эргэлтийн хөрөнгө</t>
  </si>
  <si>
    <t>99350050 95006201</t>
  </si>
  <si>
    <t>Тоног төхөөрөмж 65 сая, эргэлтийн хөрөнгө 15 сая</t>
  </si>
  <si>
    <t>480тн замаска, 240тн цавуу үйлдвэрлэх</t>
  </si>
  <si>
    <t>Ёндонжамц</t>
  </si>
  <si>
    <t>Оюунчимэд</t>
  </si>
  <si>
    <t>АЭ66030784</t>
  </si>
  <si>
    <t>шатхуун түгээгүүр</t>
  </si>
  <si>
    <t>Түлш хадгалах сав 60 сая, Газ тээвэрлэх автомашин 40 сая</t>
  </si>
  <si>
    <t>189 мян л түлш</t>
  </si>
  <si>
    <t>БӨ</t>
  </si>
  <si>
    <t>Ламжав</t>
  </si>
  <si>
    <t>Самбуу</t>
  </si>
  <si>
    <t>ХВ58041912</t>
  </si>
  <si>
    <t>95352180 99502180</t>
  </si>
  <si>
    <t>Үнээ 24ш 62.5 сая, Бух 22.5 сая,малын байр 24.3 сая</t>
  </si>
  <si>
    <t>128 мян л сүү</t>
  </si>
  <si>
    <t>Говил баг</t>
  </si>
  <si>
    <t>Янжмаа</t>
  </si>
  <si>
    <t>Отгонсүрэн</t>
  </si>
  <si>
    <t>ОЭ82080364</t>
  </si>
  <si>
    <t>95358421 99343564</t>
  </si>
  <si>
    <t>Арьс ширэн эдлэл</t>
  </si>
  <si>
    <t>Тоног төхөөрөмж 91 сая, Эргэлтийн хөрөнгө 9 сая</t>
  </si>
  <si>
    <t>сард 14.5 сая төргөгний бүтээгдэхүүн үйлдвэрлэх</t>
  </si>
  <si>
    <t>Уурхайчин 3-8- 5-р орц</t>
  </si>
  <si>
    <t>Цэнгэл</t>
  </si>
  <si>
    <t>Мөнх-Эрдэнэ</t>
  </si>
  <si>
    <t>ФМ81082411</t>
  </si>
  <si>
    <t>Хуримт стар ХХК</t>
  </si>
  <si>
    <t>99108345 99352161</t>
  </si>
  <si>
    <t>Барилгын материал үйлдвэрлэлийн өргөтгөлийн төсөл</t>
  </si>
  <si>
    <t>Жилд: Хөөсөн хавтан 28.800м3, тоосго 432.000ш, лего тоосго 288.000ш, дулаалгын блок 86.400ш, сэндвичин хавтан 69.120м2</t>
  </si>
  <si>
    <t>Сүхбаатар</t>
  </si>
  <si>
    <t>ПБ76081319</t>
  </si>
  <si>
    <t>99365968 99351584</t>
  </si>
  <si>
    <t>Хүлэмжийн барилга 90 сая</t>
  </si>
  <si>
    <t>Жилд 132 тн хүлэмжний ногоо</t>
  </si>
  <si>
    <t>Эрдэнэ баг</t>
  </si>
  <si>
    <t>Цэгмэд</t>
  </si>
  <si>
    <t>Уранчимэг</t>
  </si>
  <si>
    <t>НП69020763</t>
  </si>
  <si>
    <t>Комиссын шийдвэр</t>
  </si>
  <si>
    <t>Тайлбар</t>
  </si>
  <si>
    <t>2015 оны 06 дүгээр сарын 08-ны өдрийн  хурлаар дэмжигдсэн</t>
  </si>
  <si>
    <t>2015 ОНД ОРХОН АЙМАГТ ХУВИАРЛАГДСАН 500 САЯ ТӨГРӨГНИЙ ХҮРЭЭНД ТӨСӨЛ СОНГОН ШАЛГАРУУЛАХ АЙМГИЙН ДЭД ХОРООНЫ ХУРАЛДААНААР 54 ИРГЭН АЖ АХУЙН НЭГЖИЙН 8,7 ТЭРБУМ ТӨГРӨГНИЙ ТӨСЛИЙН ХӨРӨНГӨ ОРУУЛАЛТЫН 5,3 ТЭРБУМ ТӨГРӨГНИЙ ЗЭЭЛ ХҮССЭН ТӨСЛҮҮДИЙГ  ХЭЛЭЛЦСЭНЭЭС ДАРААХЬ 8 ИРГЭН АЖ АХУЙН НЭГЖИЙН ТӨСЛИЙГ ДЭМЖИЖ ШИЙДВЭРЛЭСЭН</t>
  </si>
  <si>
    <r>
      <t xml:space="preserve">2015 оны </t>
    </r>
    <r>
      <rPr>
        <sz val="11"/>
        <color indexed="10"/>
        <rFont val="Calibri"/>
        <family val="2"/>
      </rPr>
      <t>09 дүгээр сарын 21-ны</t>
    </r>
    <r>
      <rPr>
        <sz val="11"/>
        <color theme="1"/>
        <rFont val="Calibri"/>
        <family val="2"/>
      </rPr>
      <t xml:space="preserve"> өдрийн  хурлаар дэмжигдсэн</t>
    </r>
  </si>
  <si>
    <r>
      <t xml:space="preserve">2015 оны </t>
    </r>
    <r>
      <rPr>
        <sz val="11"/>
        <color indexed="10"/>
        <rFont val="Calibri"/>
        <family val="2"/>
      </rPr>
      <t>09 дүгээр сарын 21</t>
    </r>
    <r>
      <rPr>
        <sz val="11"/>
        <color theme="1"/>
        <rFont val="Calibri"/>
        <family val="2"/>
      </rPr>
      <t>-ны өдрийн  хурлаар дэмжигдсэн</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</si>
</sst>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_-;_-* &quot;-&quot;??_₮_-;_-@_-"/>
    <numFmt numFmtId="165" formatCode="0.0"/>
    <numFmt numFmtId="166" formatCode="_(* #,##0_);_(* \(#,##0\);_(* &quot;-&quot;??_);_(@_)"/>
    <numFmt numFmtId="167" formatCode="_(* #,##0.0_);_(* \(#,##0.0\);_(* &quot;-&quot;??_);_(@_)"/>
  </numFmts>
  <fonts count="54">
    <font>
      <sz val="11"/>
      <color theme="1"/>
      <name val="Calibri"/>
      <family val="2"/>
    </font>
    <font>
      <sz val="11"/>
      <color indexed="8"/>
      <name val="Calibri"/>
      <family val="2"/>
    </font>
    <font>
      <sz val="11"/>
      <color indexed="8"/>
      <name val="Arial"/>
      <family val="2"/>
    </font>
    <font>
      <b/>
      <sz val="11"/>
      <color indexed="8"/>
      <name val="Calibri"/>
      <family val="2"/>
    </font>
    <font>
      <sz val="10"/>
      <color indexed="8"/>
      <name val="Calibri"/>
      <family val="2"/>
    </font>
    <font>
      <i/>
      <sz val="10"/>
      <color indexed="10"/>
      <name val="Calibri"/>
      <family val="2"/>
    </font>
    <font>
      <sz val="10"/>
      <color indexed="9"/>
      <name val="Calibri"/>
      <family val="2"/>
    </font>
    <font>
      <i/>
      <sz val="10"/>
      <color indexed="9"/>
      <name val="Calibri"/>
      <family val="2"/>
    </font>
    <font>
      <b/>
      <sz val="10"/>
      <color indexed="9"/>
      <name val="Calibri"/>
      <family val="2"/>
    </font>
    <font>
      <b/>
      <sz val="10"/>
      <color indexed="8"/>
      <name val="Arial"/>
      <family val="2"/>
    </font>
    <font>
      <b/>
      <sz val="9"/>
      <color indexed="9"/>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theme="0"/>
      <name val="Calibri"/>
      <family val="2"/>
    </font>
    <font>
      <i/>
      <sz val="10"/>
      <color theme="0"/>
      <name val="Calibri"/>
      <family val="2"/>
    </font>
    <font>
      <b/>
      <sz val="10"/>
      <color theme="0"/>
      <name val="Calibri"/>
      <family val="2"/>
    </font>
    <font>
      <i/>
      <sz val="10"/>
      <color rgb="FFFF0000"/>
      <name val="Calibri"/>
      <family val="2"/>
    </font>
    <font>
      <b/>
      <sz val="9"/>
      <color theme="0"/>
      <name val="Calibri"/>
      <family val="2"/>
    </font>
    <font>
      <sz val="11"/>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style="thin"/>
      <right style="thin"/>
      <top/>
      <bottom style="thin"/>
    </border>
    <border>
      <left/>
      <right/>
      <top style="thin"/>
      <bottom/>
    </border>
    <border>
      <left/>
      <right/>
      <top/>
      <bottom style="thin"/>
    </border>
    <border>
      <left style="thin"/>
      <right/>
      <top style="thin"/>
      <bottom style="thin"/>
    </border>
    <border>
      <left style="thin"/>
      <right style="thin"/>
      <top style="thin"/>
      <bottom/>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1">
    <xf numFmtId="0" fontId="0" fillId="0" borderId="0" xfId="0" applyFont="1" applyAlignment="1">
      <alignment/>
    </xf>
    <xf numFmtId="0" fontId="46" fillId="10" borderId="10" xfId="0" applyFont="1" applyFill="1" applyBorder="1" applyAlignment="1">
      <alignment horizontal="center" vertical="center" wrapText="1"/>
    </xf>
    <xf numFmtId="0" fontId="46" fillId="10" borderId="11" xfId="0" applyFont="1" applyFill="1" applyBorder="1" applyAlignment="1">
      <alignment horizontal="center" vertical="center" wrapText="1"/>
    </xf>
    <xf numFmtId="0" fontId="46" fillId="10" borderId="11" xfId="0" applyFont="1" applyFill="1" applyBorder="1" applyAlignment="1">
      <alignment horizontal="center" vertical="center" textRotation="90" wrapText="1"/>
    </xf>
    <xf numFmtId="0" fontId="46" fillId="10" borderId="11" xfId="0" applyFont="1" applyFill="1" applyBorder="1" applyAlignment="1">
      <alignment horizontal="center" vertical="center"/>
    </xf>
    <xf numFmtId="0" fontId="46" fillId="17" borderId="12" xfId="0" applyFont="1" applyFill="1" applyBorder="1" applyAlignment="1">
      <alignment horizontal="center" vertical="center"/>
    </xf>
    <xf numFmtId="0" fontId="46" fillId="17" borderId="12" xfId="0" applyFont="1" applyFill="1" applyBorder="1" applyAlignment="1">
      <alignment horizontal="center" vertical="center" wrapText="1"/>
    </xf>
    <xf numFmtId="0" fontId="46" fillId="17" borderId="11" xfId="0" applyFont="1" applyFill="1" applyBorder="1" applyAlignment="1">
      <alignment horizontal="center" vertical="center" wrapText="1"/>
    </xf>
    <xf numFmtId="0" fontId="46" fillId="17" borderId="11" xfId="0" applyFont="1" applyFill="1" applyBorder="1" applyAlignment="1">
      <alignment horizontal="center" vertical="center"/>
    </xf>
    <xf numFmtId="0" fontId="46" fillId="0" borderId="11" xfId="0" applyFont="1" applyBorder="1" applyAlignment="1">
      <alignment horizontal="center" vertical="center" wrapText="1"/>
    </xf>
    <xf numFmtId="165" fontId="46" fillId="0" borderId="11" xfId="0" applyNumberFormat="1" applyFont="1" applyBorder="1" applyAlignment="1">
      <alignment horizontal="center" vertical="center" wrapText="1"/>
    </xf>
    <xf numFmtId="165" fontId="46" fillId="0" borderId="11"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7" fillId="33" borderId="0" xfId="0" applyFont="1" applyFill="1" applyAlignment="1">
      <alignment horizontal="center" vertical="center"/>
    </xf>
    <xf numFmtId="0" fontId="48" fillId="33" borderId="0" xfId="0" applyFont="1" applyFill="1" applyAlignment="1">
      <alignment horizontal="center" vertical="center"/>
    </xf>
    <xf numFmtId="1" fontId="49" fillId="33" borderId="13" xfId="0" applyNumberFormat="1" applyFont="1" applyFill="1" applyBorder="1" applyAlignment="1">
      <alignment horizontal="center" vertical="center"/>
    </xf>
    <xf numFmtId="166" fontId="49" fillId="33" borderId="0" xfId="42" applyNumberFormat="1" applyFont="1" applyFill="1" applyAlignment="1">
      <alignment horizontal="center" vertical="center"/>
    </xf>
    <xf numFmtId="166" fontId="49" fillId="33" borderId="13" xfId="42" applyNumberFormat="1" applyFont="1" applyFill="1" applyBorder="1" applyAlignment="1">
      <alignment horizontal="center" vertical="center"/>
    </xf>
    <xf numFmtId="0" fontId="44" fillId="0" borderId="0" xfId="0" applyFont="1" applyAlignment="1">
      <alignment vertical="center" wrapText="1"/>
    </xf>
    <xf numFmtId="0" fontId="44" fillId="0" borderId="14" xfId="0" applyFont="1" applyBorder="1" applyAlignment="1">
      <alignment vertical="center" wrapText="1"/>
    </xf>
    <xf numFmtId="0" fontId="0" fillId="0" borderId="11" xfId="0" applyBorder="1" applyAlignment="1">
      <alignment/>
    </xf>
    <xf numFmtId="0" fontId="0" fillId="0" borderId="11" xfId="0" applyBorder="1" applyAlignment="1">
      <alignment vertical="center" wrapText="1"/>
    </xf>
    <xf numFmtId="165" fontId="50" fillId="0" borderId="15" xfId="0" applyNumberFormat="1" applyFont="1" applyFill="1" applyBorder="1" applyAlignment="1">
      <alignment horizontal="right" vertical="center" wrapText="1"/>
    </xf>
    <xf numFmtId="165" fontId="50" fillId="0" borderId="15" xfId="0" applyNumberFormat="1" applyFont="1" applyBorder="1" applyAlignment="1">
      <alignment horizontal="right" vertical="center" wrapText="1"/>
    </xf>
    <xf numFmtId="167" fontId="51" fillId="33" borderId="0" xfId="42" applyNumberFormat="1" applyFont="1" applyFill="1" applyAlignment="1">
      <alignment horizontal="center" vertical="center"/>
    </xf>
    <xf numFmtId="0" fontId="0" fillId="0" borderId="0" xfId="0" applyFill="1" applyAlignment="1">
      <alignment/>
    </xf>
    <xf numFmtId="0" fontId="46" fillId="10" borderId="16" xfId="0" applyFont="1" applyFill="1" applyBorder="1" applyAlignment="1">
      <alignment horizontal="center" vertical="center"/>
    </xf>
    <xf numFmtId="0" fontId="46" fillId="10" borderId="12" xfId="0" applyFont="1" applyFill="1" applyBorder="1" applyAlignment="1">
      <alignment horizontal="center" vertical="center"/>
    </xf>
    <xf numFmtId="0" fontId="46" fillId="10" borderId="16" xfId="0" applyFont="1" applyFill="1" applyBorder="1" applyAlignment="1">
      <alignment horizontal="center" vertical="center" wrapText="1"/>
    </xf>
    <xf numFmtId="0" fontId="46" fillId="10" borderId="12" xfId="0" applyFont="1" applyFill="1" applyBorder="1" applyAlignment="1">
      <alignment horizontal="center" vertical="center" wrapText="1"/>
    </xf>
    <xf numFmtId="0" fontId="52" fillId="0" borderId="0" xfId="0" applyFont="1" applyAlignment="1">
      <alignment horizontal="center" vertical="center" wrapText="1"/>
    </xf>
    <xf numFmtId="0" fontId="46" fillId="10" borderId="16" xfId="0" applyFont="1" applyFill="1" applyBorder="1" applyAlignment="1">
      <alignment horizontal="center" vertical="center" textRotation="90" wrapText="1"/>
    </xf>
    <xf numFmtId="0" fontId="46" fillId="10" borderId="12" xfId="0" applyFont="1" applyFill="1" applyBorder="1" applyAlignment="1">
      <alignment horizontal="center" vertical="center" textRotation="90" wrapText="1"/>
    </xf>
    <xf numFmtId="166" fontId="49" fillId="33" borderId="13" xfId="42" applyNumberFormat="1" applyFont="1" applyFill="1" applyBorder="1" applyAlignment="1">
      <alignment horizontal="center" vertical="center"/>
    </xf>
    <xf numFmtId="0" fontId="44" fillId="0" borderId="0" xfId="0" applyFont="1" applyAlignment="1">
      <alignment horizontal="center" vertical="center" wrapText="1"/>
    </xf>
    <xf numFmtId="0" fontId="53" fillId="0" borderId="0" xfId="0" applyFont="1" applyAlignment="1">
      <alignment horizontal="center" vertical="center" wrapText="1"/>
    </xf>
    <xf numFmtId="0" fontId="46" fillId="10" borderId="15" xfId="0" applyFont="1" applyFill="1" applyBorder="1" applyAlignment="1">
      <alignment horizontal="center" vertical="center"/>
    </xf>
    <xf numFmtId="0" fontId="46" fillId="10" borderId="17" xfId="0" applyFont="1" applyFill="1" applyBorder="1" applyAlignment="1">
      <alignment horizontal="center" vertical="center"/>
    </xf>
    <xf numFmtId="0" fontId="46" fillId="10" borderId="10" xfId="0" applyFont="1" applyFill="1" applyBorder="1" applyAlignment="1">
      <alignment horizontal="center" vertical="center"/>
    </xf>
    <xf numFmtId="0" fontId="46" fillId="10" borderId="15" xfId="0" applyFont="1" applyFill="1" applyBorder="1" applyAlignment="1">
      <alignment horizontal="center" vertical="center" wrapText="1"/>
    </xf>
    <xf numFmtId="0" fontId="46" fillId="10" borderId="10"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X16"/>
  <sheetViews>
    <sheetView tabSelected="1" zoomScalePageLayoutView="0" workbookViewId="0" topLeftCell="C1">
      <selection activeCell="E2" sqref="E2:T2"/>
    </sheetView>
  </sheetViews>
  <sheetFormatPr defaultColWidth="9.140625" defaultRowHeight="15"/>
  <cols>
    <col min="1" max="1" width="3.7109375" style="0" customWidth="1"/>
    <col min="2" max="2" width="10.7109375" style="0" customWidth="1"/>
    <col min="3" max="3" width="8.28125" style="0" customWidth="1"/>
    <col min="4" max="4" width="5.7109375" style="0" customWidth="1"/>
    <col min="6" max="6" width="16.140625" style="0" customWidth="1"/>
    <col min="7" max="7" width="10.7109375" style="0" customWidth="1"/>
    <col min="8" max="8" width="16.8515625" style="0" customWidth="1"/>
    <col min="9" max="9" width="10.8515625" style="0" customWidth="1"/>
    <col min="10" max="10" width="10.00390625" style="0" customWidth="1"/>
    <col min="11" max="11" width="4.00390625" style="0" customWidth="1"/>
    <col min="12" max="12" width="4.140625" style="0" customWidth="1"/>
    <col min="13" max="13" width="20.421875" style="0" customWidth="1"/>
    <col min="15" max="15" width="8.140625" style="0" customWidth="1"/>
    <col min="16" max="16" width="11.140625" style="0" customWidth="1"/>
    <col min="17" max="17" width="10.57421875" style="0" customWidth="1"/>
    <col min="18" max="18" width="12.8515625" style="0" customWidth="1"/>
    <col min="19" max="19" width="6.8515625" style="0" customWidth="1"/>
    <col min="20" max="20" width="7.00390625" style="0" customWidth="1"/>
    <col min="21" max="21" width="6.28125" style="0" customWidth="1"/>
    <col min="22" max="22" width="11.421875" style="0" customWidth="1"/>
    <col min="23" max="23" width="28.28125" style="0" customWidth="1"/>
  </cols>
  <sheetData>
    <row r="1" spans="1:22" ht="15">
      <c r="A1" s="18"/>
      <c r="B1" s="34"/>
      <c r="C1" s="34"/>
      <c r="D1" s="34"/>
      <c r="E1" s="34"/>
      <c r="F1" s="34"/>
      <c r="G1" s="34"/>
      <c r="H1" s="34"/>
      <c r="I1" s="34"/>
      <c r="J1" s="34"/>
      <c r="K1" s="34"/>
      <c r="L1" s="34"/>
      <c r="M1" s="34"/>
      <c r="N1" s="34"/>
      <c r="O1" s="34"/>
      <c r="P1" s="34"/>
      <c r="Q1" s="34"/>
      <c r="R1" s="34"/>
      <c r="S1" s="34"/>
      <c r="T1" s="34"/>
      <c r="U1" s="34"/>
      <c r="V1" s="18"/>
    </row>
    <row r="2" spans="1:22" ht="52.5" customHeight="1">
      <c r="A2" s="19"/>
      <c r="B2" s="19"/>
      <c r="C2" s="19"/>
      <c r="D2" s="19"/>
      <c r="E2" s="35" t="s">
        <v>114</v>
      </c>
      <c r="F2" s="35"/>
      <c r="G2" s="35"/>
      <c r="H2" s="35"/>
      <c r="I2" s="35"/>
      <c r="J2" s="35"/>
      <c r="K2" s="35"/>
      <c r="L2" s="35"/>
      <c r="M2" s="35"/>
      <c r="N2" s="35"/>
      <c r="O2" s="35"/>
      <c r="P2" s="35"/>
      <c r="Q2" s="35"/>
      <c r="R2" s="35"/>
      <c r="S2" s="35"/>
      <c r="T2" s="35"/>
      <c r="U2" s="19"/>
      <c r="V2" s="19"/>
    </row>
    <row r="3" spans="1:23" ht="36" customHeight="1">
      <c r="A3" s="26" t="s">
        <v>0</v>
      </c>
      <c r="B3" s="28" t="s">
        <v>22</v>
      </c>
      <c r="C3" s="28" t="s">
        <v>23</v>
      </c>
      <c r="D3" s="28" t="s">
        <v>24</v>
      </c>
      <c r="E3" s="28" t="s">
        <v>25</v>
      </c>
      <c r="F3" s="28" t="s">
        <v>1</v>
      </c>
      <c r="G3" s="28" t="s">
        <v>26</v>
      </c>
      <c r="H3" s="36" t="s">
        <v>27</v>
      </c>
      <c r="I3" s="37"/>
      <c r="J3" s="38"/>
      <c r="K3" s="39" t="s">
        <v>28</v>
      </c>
      <c r="L3" s="40"/>
      <c r="M3" s="28" t="s">
        <v>29</v>
      </c>
      <c r="N3" s="31" t="s">
        <v>30</v>
      </c>
      <c r="O3" s="28" t="s">
        <v>31</v>
      </c>
      <c r="P3" s="36" t="s">
        <v>32</v>
      </c>
      <c r="Q3" s="37"/>
      <c r="R3" s="38"/>
      <c r="S3" s="31" t="s">
        <v>33</v>
      </c>
      <c r="T3" s="31" t="s">
        <v>34</v>
      </c>
      <c r="U3" s="31" t="s">
        <v>35</v>
      </c>
      <c r="V3" s="1" t="s">
        <v>111</v>
      </c>
      <c r="W3" s="28" t="s">
        <v>112</v>
      </c>
    </row>
    <row r="4" spans="1:23" ht="80.25" customHeight="1">
      <c r="A4" s="27"/>
      <c r="B4" s="29"/>
      <c r="C4" s="29"/>
      <c r="D4" s="29"/>
      <c r="E4" s="29"/>
      <c r="F4" s="29"/>
      <c r="G4" s="29"/>
      <c r="H4" s="2" t="s">
        <v>36</v>
      </c>
      <c r="I4" s="2" t="s">
        <v>37</v>
      </c>
      <c r="J4" s="2" t="s">
        <v>38</v>
      </c>
      <c r="K4" s="3" t="s">
        <v>39</v>
      </c>
      <c r="L4" s="3" t="s">
        <v>40</v>
      </c>
      <c r="M4" s="29"/>
      <c r="N4" s="32"/>
      <c r="O4" s="29"/>
      <c r="P4" s="2" t="s">
        <v>41</v>
      </c>
      <c r="Q4" s="2" t="s">
        <v>42</v>
      </c>
      <c r="R4" s="4" t="s">
        <v>43</v>
      </c>
      <c r="S4" s="32"/>
      <c r="T4" s="32"/>
      <c r="U4" s="32"/>
      <c r="V4" s="2" t="s">
        <v>44</v>
      </c>
      <c r="W4" s="29"/>
    </row>
    <row r="5" spans="1:23" ht="15">
      <c r="A5" s="5"/>
      <c r="B5" s="6">
        <v>1</v>
      </c>
      <c r="C5" s="6">
        <v>2</v>
      </c>
      <c r="D5" s="6">
        <v>3</v>
      </c>
      <c r="E5" s="6">
        <v>4</v>
      </c>
      <c r="F5" s="6">
        <v>5</v>
      </c>
      <c r="G5" s="6">
        <v>6</v>
      </c>
      <c r="H5" s="7">
        <v>7</v>
      </c>
      <c r="I5" s="7">
        <v>8</v>
      </c>
      <c r="J5" s="7">
        <v>9</v>
      </c>
      <c r="K5" s="7">
        <v>10</v>
      </c>
      <c r="L5" s="7">
        <v>11</v>
      </c>
      <c r="M5" s="6">
        <v>12</v>
      </c>
      <c r="N5" s="6">
        <v>13</v>
      </c>
      <c r="O5" s="6">
        <v>14</v>
      </c>
      <c r="P5" s="7">
        <v>15</v>
      </c>
      <c r="Q5" s="7">
        <v>16</v>
      </c>
      <c r="R5" s="8">
        <v>17</v>
      </c>
      <c r="S5" s="6">
        <v>20</v>
      </c>
      <c r="T5" s="6">
        <v>21</v>
      </c>
      <c r="U5" s="6">
        <v>22</v>
      </c>
      <c r="V5" s="7">
        <v>23</v>
      </c>
      <c r="W5" s="7">
        <v>24</v>
      </c>
    </row>
    <row r="6" spans="1:23" s="25" customFormat="1" ht="97.5" customHeight="1">
      <c r="A6" s="12">
        <v>1</v>
      </c>
      <c r="B6" s="12" t="s">
        <v>98</v>
      </c>
      <c r="C6" s="12"/>
      <c r="D6" s="12">
        <v>2005</v>
      </c>
      <c r="E6" s="12" t="s">
        <v>99</v>
      </c>
      <c r="F6" s="12" t="s">
        <v>100</v>
      </c>
      <c r="G6" s="12" t="s">
        <v>18</v>
      </c>
      <c r="H6" s="12" t="s">
        <v>58</v>
      </c>
      <c r="I6" s="12" t="s">
        <v>2</v>
      </c>
      <c r="J6" s="12" t="s">
        <v>45</v>
      </c>
      <c r="K6" s="12">
        <v>10</v>
      </c>
      <c r="L6" s="12">
        <v>20</v>
      </c>
      <c r="M6" s="12" t="s">
        <v>101</v>
      </c>
      <c r="N6" s="11">
        <v>1994.9</v>
      </c>
      <c r="O6" s="12" t="s">
        <v>52</v>
      </c>
      <c r="P6" s="12" t="s">
        <v>102</v>
      </c>
      <c r="Q6" s="12" t="s">
        <v>68</v>
      </c>
      <c r="R6" s="12" t="s">
        <v>103</v>
      </c>
      <c r="S6" s="11">
        <v>300</v>
      </c>
      <c r="T6" s="11">
        <v>100</v>
      </c>
      <c r="U6" s="11">
        <f>S6-T6</f>
        <v>200</v>
      </c>
      <c r="V6" s="22">
        <v>70</v>
      </c>
      <c r="W6" s="21" t="s">
        <v>116</v>
      </c>
    </row>
    <row r="7" spans="1:23" ht="60.75" customHeight="1">
      <c r="A7" s="9">
        <f>A6+1</f>
        <v>2</v>
      </c>
      <c r="B7" s="12" t="s">
        <v>4</v>
      </c>
      <c r="C7" s="12">
        <v>4368746</v>
      </c>
      <c r="D7" s="12">
        <v>2006</v>
      </c>
      <c r="E7" s="12" t="s">
        <v>48</v>
      </c>
      <c r="F7" s="12" t="s">
        <v>11</v>
      </c>
      <c r="G7" s="12" t="s">
        <v>49</v>
      </c>
      <c r="H7" s="12" t="s">
        <v>50</v>
      </c>
      <c r="I7" s="12" t="s">
        <v>47</v>
      </c>
      <c r="J7" s="12" t="s">
        <v>19</v>
      </c>
      <c r="K7" s="12">
        <v>8</v>
      </c>
      <c r="L7" s="12">
        <v>11</v>
      </c>
      <c r="M7" s="12" t="s">
        <v>51</v>
      </c>
      <c r="N7" s="11">
        <v>480</v>
      </c>
      <c r="O7" s="12" t="s">
        <v>52</v>
      </c>
      <c r="P7" s="12" t="s">
        <v>53</v>
      </c>
      <c r="Q7" s="12" t="s">
        <v>54</v>
      </c>
      <c r="R7" s="12" t="s">
        <v>55</v>
      </c>
      <c r="S7" s="11">
        <v>140</v>
      </c>
      <c r="T7" s="11">
        <v>100</v>
      </c>
      <c r="U7" s="11">
        <f aca="true" t="shared" si="0" ref="U7:U13">S7-T7</f>
        <v>40</v>
      </c>
      <c r="V7" s="22">
        <v>80</v>
      </c>
      <c r="W7" s="21" t="s">
        <v>113</v>
      </c>
    </row>
    <row r="8" spans="1:23" ht="45">
      <c r="A8" s="9">
        <f aca="true" t="shared" si="1" ref="A8:A13">A7+1</f>
        <v>3</v>
      </c>
      <c r="B8" s="9" t="s">
        <v>5</v>
      </c>
      <c r="C8" s="9">
        <v>4398475</v>
      </c>
      <c r="D8" s="9">
        <v>2014</v>
      </c>
      <c r="E8" s="9" t="s">
        <v>60</v>
      </c>
      <c r="F8" s="9" t="s">
        <v>12</v>
      </c>
      <c r="G8" s="9" t="s">
        <v>61</v>
      </c>
      <c r="H8" s="9" t="s">
        <v>62</v>
      </c>
      <c r="I8" s="9" t="s">
        <v>2</v>
      </c>
      <c r="J8" s="9" t="s">
        <v>20</v>
      </c>
      <c r="K8" s="9">
        <v>6</v>
      </c>
      <c r="L8" s="9"/>
      <c r="M8" s="9" t="s">
        <v>63</v>
      </c>
      <c r="N8" s="10">
        <v>297</v>
      </c>
      <c r="O8" s="9" t="s">
        <v>64</v>
      </c>
      <c r="P8" s="9" t="s">
        <v>65</v>
      </c>
      <c r="Q8" s="9" t="s">
        <v>66</v>
      </c>
      <c r="R8" s="9" t="s">
        <v>67</v>
      </c>
      <c r="S8" s="10">
        <v>264</v>
      </c>
      <c r="T8" s="10">
        <v>95</v>
      </c>
      <c r="U8" s="11">
        <f t="shared" si="0"/>
        <v>169</v>
      </c>
      <c r="V8" s="23">
        <v>50</v>
      </c>
      <c r="W8" s="21" t="s">
        <v>113</v>
      </c>
    </row>
    <row r="9" spans="1:23" ht="51">
      <c r="A9" s="9">
        <f t="shared" si="1"/>
        <v>4</v>
      </c>
      <c r="B9" s="9" t="s">
        <v>9</v>
      </c>
      <c r="C9" s="9">
        <v>2660857</v>
      </c>
      <c r="D9" s="9">
        <v>2001</v>
      </c>
      <c r="E9" s="9" t="s">
        <v>70</v>
      </c>
      <c r="F9" s="9" t="s">
        <v>13</v>
      </c>
      <c r="G9" s="9" t="s">
        <v>18</v>
      </c>
      <c r="H9" s="9" t="s">
        <v>71</v>
      </c>
      <c r="I9" s="9" t="s">
        <v>47</v>
      </c>
      <c r="J9" s="9" t="s">
        <v>69</v>
      </c>
      <c r="K9" s="9">
        <v>6</v>
      </c>
      <c r="L9" s="9">
        <v>8</v>
      </c>
      <c r="M9" s="9" t="s">
        <v>72</v>
      </c>
      <c r="N9" s="10">
        <v>201</v>
      </c>
      <c r="O9" s="9" t="s">
        <v>59</v>
      </c>
      <c r="P9" s="9" t="s">
        <v>73</v>
      </c>
      <c r="Q9" s="9" t="s">
        <v>74</v>
      </c>
      <c r="R9" s="9" t="s">
        <v>75</v>
      </c>
      <c r="S9" s="10">
        <v>100</v>
      </c>
      <c r="T9" s="10">
        <v>80</v>
      </c>
      <c r="U9" s="11">
        <f t="shared" si="0"/>
        <v>20</v>
      </c>
      <c r="V9" s="23">
        <v>60</v>
      </c>
      <c r="W9" s="21" t="s">
        <v>113</v>
      </c>
    </row>
    <row r="10" spans="1:23" ht="51">
      <c r="A10" s="9">
        <f t="shared" si="1"/>
        <v>5</v>
      </c>
      <c r="B10" s="9" t="s">
        <v>10</v>
      </c>
      <c r="C10" s="9">
        <v>2667789</v>
      </c>
      <c r="D10" s="9">
        <v>2002</v>
      </c>
      <c r="E10" s="9">
        <v>99089600</v>
      </c>
      <c r="F10" s="9" t="s">
        <v>14</v>
      </c>
      <c r="G10" s="9" t="s">
        <v>76</v>
      </c>
      <c r="H10" s="9" t="s">
        <v>77</v>
      </c>
      <c r="I10" s="9" t="s">
        <v>57</v>
      </c>
      <c r="J10" s="9" t="s">
        <v>45</v>
      </c>
      <c r="K10" s="9">
        <v>6</v>
      </c>
      <c r="L10" s="9"/>
      <c r="M10" s="9" t="s">
        <v>78</v>
      </c>
      <c r="N10" s="10">
        <v>951.3</v>
      </c>
      <c r="O10" s="9" t="s">
        <v>79</v>
      </c>
      <c r="P10" s="9" t="s">
        <v>80</v>
      </c>
      <c r="Q10" s="9" t="s">
        <v>81</v>
      </c>
      <c r="R10" s="9" t="s">
        <v>82</v>
      </c>
      <c r="S10" s="10">
        <v>100</v>
      </c>
      <c r="T10" s="10">
        <v>100</v>
      </c>
      <c r="U10" s="11">
        <f t="shared" si="0"/>
        <v>0</v>
      </c>
      <c r="V10" s="23">
        <v>60</v>
      </c>
      <c r="W10" s="21" t="s">
        <v>113</v>
      </c>
    </row>
    <row r="11" spans="1:23" ht="51">
      <c r="A11" s="9">
        <f t="shared" si="1"/>
        <v>6</v>
      </c>
      <c r="B11" s="9" t="s">
        <v>7</v>
      </c>
      <c r="C11" s="9">
        <v>4399889</v>
      </c>
      <c r="D11" s="9">
        <v>2015</v>
      </c>
      <c r="E11" s="9" t="s">
        <v>83</v>
      </c>
      <c r="F11" s="9" t="s">
        <v>16</v>
      </c>
      <c r="G11" s="9" t="s">
        <v>46</v>
      </c>
      <c r="H11" s="9" t="s">
        <v>84</v>
      </c>
      <c r="I11" s="9" t="s">
        <v>47</v>
      </c>
      <c r="J11" s="9" t="s">
        <v>56</v>
      </c>
      <c r="K11" s="9">
        <v>3</v>
      </c>
      <c r="L11" s="9"/>
      <c r="M11" s="9" t="s">
        <v>85</v>
      </c>
      <c r="N11" s="10">
        <v>125</v>
      </c>
      <c r="O11" s="9" t="s">
        <v>86</v>
      </c>
      <c r="P11" s="9" t="s">
        <v>87</v>
      </c>
      <c r="Q11" s="9" t="s">
        <v>88</v>
      </c>
      <c r="R11" s="9" t="s">
        <v>89</v>
      </c>
      <c r="S11" s="10">
        <v>91.7</v>
      </c>
      <c r="T11" s="10">
        <v>90</v>
      </c>
      <c r="U11" s="11">
        <f t="shared" si="0"/>
        <v>1.7000000000000028</v>
      </c>
      <c r="V11" s="23">
        <v>50</v>
      </c>
      <c r="W11" s="21" t="s">
        <v>113</v>
      </c>
    </row>
    <row r="12" spans="1:23" ht="63.75">
      <c r="A12" s="9">
        <f t="shared" si="1"/>
        <v>7</v>
      </c>
      <c r="B12" s="9" t="s">
        <v>6</v>
      </c>
      <c r="C12" s="9">
        <v>4391799</v>
      </c>
      <c r="D12" s="9">
        <v>2013</v>
      </c>
      <c r="E12" s="9" t="s">
        <v>90</v>
      </c>
      <c r="F12" s="9" t="s">
        <v>17</v>
      </c>
      <c r="G12" s="9" t="s">
        <v>91</v>
      </c>
      <c r="H12" s="9" t="s">
        <v>92</v>
      </c>
      <c r="I12" s="9" t="s">
        <v>47</v>
      </c>
      <c r="J12" s="9" t="s">
        <v>19</v>
      </c>
      <c r="K12" s="9">
        <v>4</v>
      </c>
      <c r="L12" s="9">
        <v>3</v>
      </c>
      <c r="M12" s="9" t="s">
        <v>93</v>
      </c>
      <c r="N12" s="10">
        <v>207</v>
      </c>
      <c r="O12" s="9" t="s">
        <v>94</v>
      </c>
      <c r="P12" s="9" t="s">
        <v>95</v>
      </c>
      <c r="Q12" s="9" t="s">
        <v>96</v>
      </c>
      <c r="R12" s="9" t="s">
        <v>97</v>
      </c>
      <c r="S12" s="10">
        <v>174.9</v>
      </c>
      <c r="T12" s="10">
        <v>100</v>
      </c>
      <c r="U12" s="11">
        <f t="shared" si="0"/>
        <v>74.9</v>
      </c>
      <c r="V12" s="23">
        <v>80</v>
      </c>
      <c r="W12" s="21" t="s">
        <v>113</v>
      </c>
    </row>
    <row r="13" spans="1:23" ht="45">
      <c r="A13" s="9">
        <f t="shared" si="1"/>
        <v>8</v>
      </c>
      <c r="B13" s="9" t="s">
        <v>8</v>
      </c>
      <c r="C13" s="9">
        <v>4398866</v>
      </c>
      <c r="D13" s="9">
        <v>2015</v>
      </c>
      <c r="E13" s="9" t="s">
        <v>104</v>
      </c>
      <c r="F13" s="9" t="s">
        <v>15</v>
      </c>
      <c r="G13" s="9" t="s">
        <v>3</v>
      </c>
      <c r="H13" s="9" t="s">
        <v>105</v>
      </c>
      <c r="I13" s="9" t="s">
        <v>2</v>
      </c>
      <c r="J13" s="9" t="s">
        <v>3</v>
      </c>
      <c r="K13" s="9">
        <v>1</v>
      </c>
      <c r="L13" s="9">
        <v>5</v>
      </c>
      <c r="M13" s="9" t="s">
        <v>106</v>
      </c>
      <c r="N13" s="10">
        <v>366</v>
      </c>
      <c r="O13" s="9" t="s">
        <v>107</v>
      </c>
      <c r="P13" s="9" t="s">
        <v>108</v>
      </c>
      <c r="Q13" s="9" t="s">
        <v>109</v>
      </c>
      <c r="R13" s="9" t="s">
        <v>110</v>
      </c>
      <c r="S13" s="10">
        <v>150</v>
      </c>
      <c r="T13" s="10">
        <v>90</v>
      </c>
      <c r="U13" s="11">
        <f t="shared" si="0"/>
        <v>60</v>
      </c>
      <c r="V13" s="22">
        <v>50</v>
      </c>
      <c r="W13" s="21" t="s">
        <v>115</v>
      </c>
    </row>
    <row r="14" spans="1:23" ht="15">
      <c r="A14" s="13"/>
      <c r="B14" s="13"/>
      <c r="C14" s="13"/>
      <c r="D14" s="13"/>
      <c r="E14" s="13"/>
      <c r="F14" s="13"/>
      <c r="G14" s="14"/>
      <c r="H14" s="13"/>
      <c r="I14" s="13"/>
      <c r="J14" s="13"/>
      <c r="K14" s="15">
        <f>SUM(K7:K13)</f>
        <v>34</v>
      </c>
      <c r="L14" s="15">
        <f>SUM(L7:L13)</f>
        <v>27</v>
      </c>
      <c r="M14" s="33">
        <f>SUM(N7:N13)</f>
        <v>2627.3</v>
      </c>
      <c r="N14" s="33"/>
      <c r="O14" s="16"/>
      <c r="P14" s="16"/>
      <c r="Q14" s="16"/>
      <c r="R14" s="16"/>
      <c r="S14" s="17">
        <f>SUM(S7:S13)</f>
        <v>1020.6</v>
      </c>
      <c r="T14" s="16">
        <f>SUM(T7:T13)</f>
        <v>655</v>
      </c>
      <c r="U14" s="16">
        <f>SUM(U7:U13)</f>
        <v>365.6</v>
      </c>
      <c r="V14" s="24">
        <f>SUM(V6:V13)</f>
        <v>500</v>
      </c>
      <c r="W14" s="20"/>
    </row>
    <row r="15" spans="8:24" ht="15">
      <c r="H15" s="30" t="s">
        <v>21</v>
      </c>
      <c r="I15" s="30"/>
      <c r="J15" s="30"/>
      <c r="K15" s="30"/>
      <c r="L15" s="30"/>
      <c r="M15" s="30"/>
      <c r="N15" s="30"/>
      <c r="O15" s="30"/>
      <c r="P15" s="30"/>
      <c r="Q15" s="30"/>
      <c r="R15" s="30"/>
      <c r="S15" s="30"/>
      <c r="T15" s="30"/>
      <c r="U15" s="30"/>
      <c r="V15" s="30"/>
      <c r="W15" s="30"/>
      <c r="X15" s="30"/>
    </row>
    <row r="16" spans="8:24" ht="15">
      <c r="H16" s="30"/>
      <c r="I16" s="30"/>
      <c r="J16" s="30"/>
      <c r="K16" s="30"/>
      <c r="L16" s="30"/>
      <c r="M16" s="30"/>
      <c r="N16" s="30"/>
      <c r="O16" s="30"/>
      <c r="P16" s="30"/>
      <c r="Q16" s="30"/>
      <c r="R16" s="30"/>
      <c r="S16" s="30"/>
      <c r="T16" s="30"/>
      <c r="U16" s="30"/>
      <c r="V16" s="30"/>
      <c r="W16" s="30"/>
      <c r="X16" s="30"/>
    </row>
  </sheetData>
  <sheetProtection/>
  <mergeCells count="21">
    <mergeCell ref="H15:X16"/>
    <mergeCell ref="T3:T4"/>
    <mergeCell ref="U3:U4"/>
    <mergeCell ref="M14:N14"/>
    <mergeCell ref="B1:U1"/>
    <mergeCell ref="E2:T2"/>
    <mergeCell ref="W3:W4"/>
    <mergeCell ref="M3:M4"/>
    <mergeCell ref="N3:N4"/>
    <mergeCell ref="O3:O4"/>
    <mergeCell ref="P3:R3"/>
    <mergeCell ref="S3:S4"/>
    <mergeCell ref="F3:F4"/>
    <mergeCell ref="G3:G4"/>
    <mergeCell ref="H3:J3"/>
    <mergeCell ref="K3:L3"/>
    <mergeCell ref="A3:A4"/>
    <mergeCell ref="B3:B4"/>
    <mergeCell ref="C3:C4"/>
    <mergeCell ref="D3:D4"/>
    <mergeCell ref="E3:E4"/>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OUYNAA</dc:creator>
  <cp:keywords/>
  <dc:description/>
  <cp:lastModifiedBy>ismail - [2010]</cp:lastModifiedBy>
  <dcterms:created xsi:type="dcterms:W3CDTF">2015-06-08T00:14:07Z</dcterms:created>
  <dcterms:modified xsi:type="dcterms:W3CDTF">2015-10-06T01:08:15Z</dcterms:modified>
  <cp:category/>
  <cp:version/>
  <cp:contentType/>
  <cp:contentStatus/>
</cp:coreProperties>
</file>